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정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<x:sst xmlns:r="http://schemas.openxmlformats.org/officeDocument/2006/relationships" xmlns:c="http://schemas.openxmlformats.org/drawingml/2006/chart" xmlns:x="http://schemas.openxmlformats.org/spreadsheetml/2006/main" count="27" uniqueCount="22">
  <x:si>
    <x:t>체험학습 미참여
1. 일반학생
⦁303 ooo(28,080)
⦁304 ooo(28,080)
⦁305 ooo(28,080)
⦁306 ooo(28,080)
2. 지원학생
⦁305 ooo(1,080)</x:t>
  </x:si>
  <x:si>
    <x:t>1,820
(차량비절사보조)</x:t>
  </x:si>
  <x:si>
    <x:t>잔액(D)
(D=A-B-C)</x:t>
  </x:si>
  <x:si>
    <x:t>에버랜드 입장료</x:t>
  </x:si>
  <x:si>
    <x:t>차량비절사 보조</x:t>
  </x:si>
  <x:si>
    <x:t>지출명세서(C)</x:t>
  </x:si>
  <x:si>
    <x:t>2022학년도 3학년 1학기 현장체험학습 비용 정산</x:t>
  </x:si>
  <x:si>
    <x:t>소계</x:t>
  </x:si>
  <x:si>
    <x:t>차량비</x:t>
  </x:si>
  <x:si>
    <x:t>학생</x:t>
  </x:si>
  <x:si>
    <x:t>구분</x:t>
  </x:si>
  <x:si>
    <x:t>총계</x:t>
  </x:si>
  <x:si>
    <x:t>단가</x:t>
  </x:si>
  <x:si>
    <x:t>항목</x:t>
  </x:si>
  <x:si>
    <x:t>교사</x:t>
  </x:si>
  <x:si>
    <x:t>인원</x:t>
  </x:si>
  <x:si>
    <x:t>단위 : 원</x:t>
  </x:si>
  <x:si>
    <x:t>해당없음</x:t>
  </x:si>
  <x:si>
    <x:t>1인 징수금액</x:t>
  </x:si>
  <x:si>
    <x:t>여행자보험</x:t>
  </x:si>
  <x:si>
    <x:t>환불액
(B)</x:t>
  </x:si>
  <x:si>
    <x:t>수입금
(A)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</x:si>
</x:sst>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  <x:b val="1"/>
    </x:font>
    <x:font>
      <x:name val="함초롬돋움"/>
      <x:sz val="10"/>
      <x:color rgb="ff000000"/>
    </x:font>
    <x:font>
      <x:name val="함초롬돋움"/>
      <x:sz val="9"/>
      <x:color rgb="ff000000"/>
    </x:font>
    <x:font>
      <x:name val="함초롬돋움"/>
      <x:sz val="14"/>
      <x:color rgb="ff000000"/>
      <x:b val="1"/>
    </x:font>
  </x:fonts>
  <x:fills count="5">
    <x:fill>
      <x:patternFill patternType="none"/>
    </x:fill>
    <x:fill>
      <x:patternFill patternType="gray125"/>
    </x:fill>
    <x:fill>
      <x:patternFill patternType="solid">
        <x:fgColor rgb="ffa0bee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69d8ad"/>
        <x:bgColor indexed="64"/>
      </x:patternFill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0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3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3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4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4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4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4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38" fontId="7" fillId="0" borderId="4" xfId="0" applyNumberFormat="1" applyFont="1" applyFill="1" applyBorder="1" applyAlignment="1" applyProtection="1">
      <x:alignment horizontal="left" vertical="center" wrapText="1"/>
    </x:xf>
    <x:xf numFmtId="38" fontId="7" fillId="0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8" fontId="7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4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4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3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3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7" fillId="3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7" fillId="3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B2:K14"/>
  <x:sheetViews>
    <x:sheetView tabSelected="1" topLeftCell="D1" zoomScaleNormal="100" zoomScaleSheetLayoutView="75" workbookViewId="0">
      <x:selection activeCell="N12" activeCellId="0" sqref="N12:N12"/>
    </x:sheetView>
  </x:sheetViews>
  <x:sheetFormatPr defaultColWidth="8.88671875" defaultRowHeight="13.550000000000001"/>
  <x:cols>
    <x:col min="3" max="3" width="12.22265625" style="1" customWidth="1"/>
    <x:col min="4" max="4" width="8.88671875" style="1" bestFit="1" customWidth="1"/>
    <x:col min="5" max="5" width="9.109375" style="1" bestFit="1" customWidth="1"/>
    <x:col min="6" max="6" width="16" style="1" customWidth="1"/>
    <x:col min="7" max="7" width="16.22265625" style="1" customWidth="1"/>
    <x:col min="8" max="11" width="8.88671875" style="1" bestFit="1" customWidth="1"/>
  </x:cols>
  <x:sheetData>
    <x:row r="2" spans="2:11" ht="32.25" customHeight="1">
      <x:c r="B2" s="58" t="s">
        <x:v>6</x:v>
      </x:c>
      <x:c r="C2" s="59"/>
      <x:c r="D2" s="59"/>
      <x:c r="E2" s="59"/>
      <x:c r="F2" s="59"/>
      <x:c r="G2" s="59"/>
      <x:c r="H2" s="59"/>
      <x:c r="I2" s="59"/>
      <x:c r="J2" s="59"/>
      <x:c r="K2" s="59"/>
    </x:row>
    <x:row r="3" spans="11:11">
      <x:c r="K3" s="16" t="s">
        <x:v>16</x:v>
      </x:c>
    </x:row>
    <x:row r="4" spans="2:11" ht="24.300000000000001" customHeight="1">
      <x:c r="B4" s="18" t="s">
        <x:v>10</x:v>
      </x:c>
      <x:c r="C4" s="20" t="s">
        <x:v>18</x:v>
      </x:c>
      <x:c r="D4" s="26" t="s">
        <x:v>15</x:v>
      </x:c>
      <x:c r="E4" s="22" t="s">
        <x:v>21</x:v>
      </x:c>
      <x:c r="F4" s="34" t="s">
        <x:v>20</x:v>
      </x:c>
      <x:c r="G4" s="17" t="s">
        <x:v>5</x:v>
      </x:c>
      <x:c r="H4" s="17"/>
      <x:c r="I4" s="17"/>
      <x:c r="J4" s="17"/>
      <x:c r="K4" s="24" t="s">
        <x:v>2</x:v>
      </x:c>
    </x:row>
    <x:row r="5" spans="2:11">
      <x:c r="B5" s="19"/>
      <x:c r="C5" s="21"/>
      <x:c r="D5" s="27"/>
      <x:c r="E5" s="23"/>
      <x:c r="F5" s="35"/>
      <x:c r="G5" s="2" t="s">
        <x:v>13</x:v>
      </x:c>
      <x:c r="H5" s="3" t="s">
        <x:v>12</x:v>
      </x:c>
      <x:c r="I5" s="2" t="s">
        <x:v>15</x:v>
      </x:c>
      <x:c r="J5" s="3" t="s">
        <x:v>7</x:v>
      </x:c>
      <x:c r="K5" s="25"/>
    </x:row>
    <x:row r="6" spans="2:11" ht="49.5" customHeight="1">
      <x:c r="B6" s="28" t="s">
        <x:v>9</x:v>
      </x:c>
      <x:c r="C6" s="8">
        <x:v>41660</x:v>
      </x:c>
      <x:c r="D6" s="9">
        <x:v>198</x:v>
      </x:c>
      <x:c r="E6" s="8">
        <x:f>C6*D6</x:f>
        <x:v>8248680</x:v>
      </x:c>
      <x:c r="F6" s="38" t="s">
        <x:v>0</x:v>
      </x:c>
      <x:c r="G6" s="10" t="s">
        <x:v>8</x:v>
      </x:c>
      <x:c r="H6" s="8">
        <x:v>13580</x:v>
      </x:c>
      <x:c r="I6" s="10">
        <x:v>207</x:v>
      </x:c>
      <x:c r="J6" s="8">
        <x:f>H6*I6</x:f>
        <x:v>2811060</x:v>
      </x:c>
      <x:c r="K6" s="42"/>
    </x:row>
    <x:row r="7" spans="2:11" ht="49.5" customHeight="1">
      <x:c r="B7" s="29"/>
      <x:c r="C7" s="36">
        <x:v>14660</x:v>
      </x:c>
      <x:c r="D7" s="37">
        <x:v>9</x:v>
      </x:c>
      <x:c r="E7" s="36">
        <x:f>C7*D7</x:f>
        <x:v>131940</x:v>
      </x:c>
      <x:c r="F7" s="39"/>
      <x:c r="G7" s="6" t="s">
        <x:v>3</x:v>
      </x:c>
      <x:c r="H7" s="7">
        <x:v>27000</x:v>
      </x:c>
      <x:c r="I7" s="6">
        <x:v>194</x:v>
      </x:c>
      <x:c r="J7" s="7">
        <x:f t="shared" ref="J7:J8" si="0">H7*I7</x:f>
        <x:v>5238000</x:v>
      </x:c>
      <x:c r="K7" s="43"/>
    </x:row>
    <x:row r="8" spans="2:11" ht="49.5" customHeight="1">
      <x:c r="B8" s="29"/>
      <x:c r="C8" s="36"/>
      <x:c r="D8" s="37"/>
      <x:c r="E8" s="36"/>
      <x:c r="F8" s="39"/>
      <x:c r="G8" s="6" t="s">
        <x:v>19</x:v>
      </x:c>
      <x:c r="H8" s="7">
        <x:v>1080</x:v>
      </x:c>
      <x:c r="I8" s="6">
        <x:v>202</x:v>
      </x:c>
      <x:c r="J8" s="7">
        <x:f t="shared" si="0"/>
        <x:v>218160</x:v>
      </x:c>
      <x:c r="K8" s="43"/>
    </x:row>
    <x:row r="9" spans="2:11" ht="18.75" customHeight="1">
      <x:c r="B9" s="30"/>
      <x:c r="C9" s="31" t="s">
        <x:v>7</x:v>
      </x:c>
      <x:c r="D9" s="31"/>
      <x:c r="E9" s="12">
        <x:f>SUM(E6:E7)</x:f>
        <x:v>8380620</x:v>
      </x:c>
      <x:c r="F9" s="12">
        <x:v>113400</x:v>
      </x:c>
      <x:c r="G9" s="31">
        <x:f>SUM(J6,J7,J8)</x:f>
        <x:v>8267220</x:v>
      </x:c>
      <x:c r="H9" s="32"/>
      <x:c r="I9" s="32"/>
      <x:c r="J9" s="32"/>
      <x:c r="K9" s="13">
        <x:f>E9-F9-G9</x:f>
        <x:v>0</x:v>
      </x:c>
    </x:row>
    <x:row r="10" spans="2:11" ht="18.75" customHeight="1">
      <x:c r="B10" s="52" t="s">
        <x:v>14</x:v>
      </x:c>
      <x:c r="C10" s="5">
        <x:v>14900</x:v>
      </x:c>
      <x:c r="D10" s="11">
        <x:v>14</x:v>
      </x:c>
      <x:c r="E10" s="5">
        <x:f>C10*D10</x:f>
        <x:v>208600</x:v>
      </x:c>
      <x:c r="F10" s="40" t="s">
        <x:v>17</x:v>
      </x:c>
      <x:c r="G10" s="4" t="s">
        <x:v>8</x:v>
      </x:c>
      <x:c r="H10" s="5">
        <x:v>13580</x:v>
      </x:c>
      <x:c r="I10" s="4">
        <x:v>14</x:v>
      </x:c>
      <x:c r="J10" s="5">
        <x:f t="shared" ref="J10:J12" si="1">H10*I10</x:f>
        <x:v>190120</x:v>
      </x:c>
      <x:c r="K10" s="33"/>
    </x:row>
    <x:row r="11" spans="2:11" ht="18.75" customHeight="1">
      <x:c r="B11" s="53"/>
      <x:c r="C11" s="44" t="s">
        <x:v>1</x:v>
      </x:c>
      <x:c r="D11" s="45">
        <x:v>1</x:v>
      </x:c>
      <x:c r="E11" s="47">
        <x:v>1820</x:v>
      </x:c>
      <x:c r="F11" s="40"/>
      <x:c r="G11" s="6" t="s">
        <x:v>19</x:v>
      </x:c>
      <x:c r="H11" s="7">
        <x:v>1320</x:v>
      </x:c>
      <x:c r="I11" s="6">
        <x:v>14</x:v>
      </x:c>
      <x:c r="J11" s="7">
        <x:f t="shared" si="1"/>
        <x:v>18480</x:v>
      </x:c>
      <x:c r="K11" s="33"/>
    </x:row>
    <x:row r="12" spans="2:11" ht="18.75" customHeight="1">
      <x:c r="B12" s="53"/>
      <x:c r="C12" s="41"/>
      <x:c r="D12" s="46"/>
      <x:c r="E12" s="41"/>
      <x:c r="F12" s="41"/>
      <x:c r="G12" s="6" t="s">
        <x:v>4</x:v>
      </x:c>
      <x:c r="H12" s="7">
        <x:v>1820</x:v>
      </x:c>
      <x:c r="I12" s="6">
        <x:v>1</x:v>
      </x:c>
      <x:c r="J12" s="7">
        <x:f t="shared" si="1"/>
        <x:v>1820</x:v>
      </x:c>
      <x:c r="K12" s="33"/>
    </x:row>
    <x:row r="13" spans="2:11" ht="18.75" customHeight="1">
      <x:c r="B13" s="54"/>
      <x:c r="C13" s="50" t="s">
        <x:v>7</x:v>
      </x:c>
      <x:c r="D13" s="51"/>
      <x:c r="E13" s="12">
        <x:f>SUM(E10:E12)</x:f>
        <x:v>210420</x:v>
      </x:c>
      <x:c r="F13" s="12">
        <x:v>0</x:v>
      </x:c>
      <x:c r="G13" s="31">
        <x:f>SUM(J10:J12)</x:f>
        <x:v>210420</x:v>
      </x:c>
      <x:c r="H13" s="31"/>
      <x:c r="I13" s="32"/>
      <x:c r="J13" s="31"/>
      <x:c r="K13" s="13">
        <x:f>E13-F13-G13</x:f>
        <x:v>0</x:v>
      </x:c>
    </x:row>
    <x:row r="14" spans="2:11" ht="24.75" customHeight="1">
      <x:c r="B14" s="55" t="s">
        <x:v>11</x:v>
      </x:c>
      <x:c r="C14" s="56"/>
      <x:c r="D14" s="57"/>
      <x:c r="E14" s="14">
        <x:f>SUM(E9,E13)</x:f>
        <x:v>8591040</x:v>
      </x:c>
      <x:c r="F14" s="14">
        <x:f>SUM(F9,F13)</x:f>
        <x:v>113400</x:v>
      </x:c>
      <x:c r="G14" s="48">
        <x:f>SUM(G9,G13)</x:f>
        <x:v>8477640</x:v>
      </x:c>
      <x:c r="H14" s="48"/>
      <x:c r="I14" s="49"/>
      <x:c r="J14" s="48"/>
      <x:c r="K14" s="15">
        <x:f>E14-F14-G14</x:f>
        <x:v>0</x:v>
      </x:c>
    </x:row>
  </x:sheetData>
  <x:mergeCells count="26">
    <x:mergeCell ref="G4:J4"/>
    <x:mergeCell ref="B4:B5"/>
    <x:mergeCell ref="C4:C5"/>
    <x:mergeCell ref="E4:E5"/>
    <x:mergeCell ref="K4:K5"/>
    <x:mergeCell ref="D4:D5"/>
    <x:mergeCell ref="B6:B9"/>
    <x:mergeCell ref="G13:J13"/>
    <x:mergeCell ref="K10:K12"/>
    <x:mergeCell ref="F4:F5"/>
    <x:mergeCell ref="C9:D9"/>
    <x:mergeCell ref="C7:C8"/>
    <x:mergeCell ref="D7:D8"/>
    <x:mergeCell ref="E7:E8"/>
    <x:mergeCell ref="F6:F8"/>
    <x:mergeCell ref="G9:J9"/>
    <x:mergeCell ref="F10:F12"/>
    <x:mergeCell ref="K6:K8"/>
    <x:mergeCell ref="C11:C12"/>
    <x:mergeCell ref="D11:D12"/>
    <x:mergeCell ref="E11:E12"/>
    <x:mergeCell ref="G14:J14"/>
    <x:mergeCell ref="C13:D13"/>
    <x:mergeCell ref="B10:B13"/>
    <x:mergeCell ref="B14:D14"/>
    <x:mergeCell ref="B2:K2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정산</vt:lpstr>
    </vt:vector>
  </ep:TitlesOfParts>
  <ep:TotalTime>126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</cp:revision>
  <dcterms:created xsi:type="dcterms:W3CDTF">2022-04-19T01:09:42.559</dcterms:created>
  <dcterms:modified xsi:type="dcterms:W3CDTF">2022-09-30T01:08:21.797</dcterms:modified>
  <cp:version>1000.0100.01</cp:version>
</cp:coreProperties>
</file>